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<sst xmlns="http://schemas.openxmlformats.org/spreadsheetml/2006/main" count="65" uniqueCount="32">
  <si>
    <t>附件1：海南省华侨商业学校2024年公开招聘事业编制人员
笔试成绩</t>
  </si>
  <si>
    <t>序号</t>
  </si>
  <si>
    <t>报考岗位</t>
  </si>
  <si>
    <t>准考证号</t>
  </si>
  <si>
    <t>姓名</t>
  </si>
  <si>
    <t>总分</t>
  </si>
  <si>
    <t>排名</t>
  </si>
  <si>
    <t>备注</t>
  </si>
  <si>
    <t>0101-茶艺与茶营销专业教师</t>
  </si>
  <si>
    <t>岳细云</t>
  </si>
  <si>
    <t/>
  </si>
  <si>
    <t>崔贝希</t>
  </si>
  <si>
    <t>王浩然</t>
  </si>
  <si>
    <t>吴崇玉</t>
  </si>
  <si>
    <t>庞茹</t>
  </si>
  <si>
    <t>邓秀丽</t>
  </si>
  <si>
    <t>缺考</t>
  </si>
  <si>
    <t>符笑歌</t>
  </si>
  <si>
    <t>0103-会计事务专业教师</t>
  </si>
  <si>
    <t>陈慧</t>
  </si>
  <si>
    <t>陈圆圆</t>
  </si>
  <si>
    <t>庄惠惠</t>
  </si>
  <si>
    <t>许朝艳</t>
  </si>
  <si>
    <t>黄华艳</t>
  </si>
  <si>
    <t>0104-语文教师</t>
  </si>
  <si>
    <t>梁雪娇</t>
  </si>
  <si>
    <t>钱晚晴</t>
  </si>
  <si>
    <t>刘舒蕾</t>
  </si>
  <si>
    <t>翁劭轩</t>
  </si>
  <si>
    <t>王海玲</t>
  </si>
  <si>
    <t>郑林妃</t>
  </si>
  <si>
    <t>符祝瑜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</si>
</sst>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L3" sqref="L3"/>
    </sheetView>
  </sheetViews>
  <sheetFormatPr defaultColWidth="9" defaultRowHeight="13.5" outlineLevelCol="6"/>
  <cols>
    <col min="1" max="1" width="7" customWidth="1"/>
    <col min="2" max="2" width="37.5" customWidth="1"/>
    <col min="3" max="3" width="19.125" customWidth="1"/>
    <col min="4" max="4" width="9.625" customWidth="1"/>
    <col min="5" max="5" width="10" customWidth="1"/>
    <col min="6" max="7" width="7" customWidth="1"/>
  </cols>
  <sheetData>
    <row r="1" ht="60" customHeight="1" spans="1:7">
      <c r="A1" s="1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" customHeight="1" spans="1:7">
      <c r="A3" s="4">
        <v>1</v>
      </c>
      <c r="B3" s="4" t="s">
        <v>8</v>
      </c>
      <c r="C3" s="4" t="str">
        <f>"202409080102"</f>
        <v>202409080102</v>
      </c>
      <c r="D3" s="4" t="s">
        <v>9</v>
      </c>
      <c r="E3" s="5">
        <v>79</v>
      </c>
      <c r="F3" s="4">
        <v>1</v>
      </c>
      <c r="G3" s="4" t="s">
        <v>10</v>
      </c>
    </row>
    <row r="4" ht="27" customHeight="1" spans="1:7">
      <c r="A4" s="4">
        <v>2</v>
      </c>
      <c r="B4" s="4" t="s">
        <v>8</v>
      </c>
      <c r="C4" s="4" t="str">
        <f>"202409080101"</f>
        <v>202409080101</v>
      </c>
      <c r="D4" s="4" t="s">
        <v>11</v>
      </c>
      <c r="E4" s="5">
        <v>78.6</v>
      </c>
      <c r="F4" s="4">
        <v>2</v>
      </c>
      <c r="G4" s="4" t="s">
        <v>10</v>
      </c>
    </row>
    <row r="5" ht="27" customHeight="1" spans="1:7">
      <c r="A5" s="4">
        <v>3</v>
      </c>
      <c r="B5" s="4" t="s">
        <v>8</v>
      </c>
      <c r="C5" s="4" t="str">
        <f>"202409080104"</f>
        <v>202409080104</v>
      </c>
      <c r="D5" s="4" t="s">
        <v>12</v>
      </c>
      <c r="E5" s="5">
        <v>74.5</v>
      </c>
      <c r="F5" s="4">
        <v>3</v>
      </c>
      <c r="G5" s="4" t="s">
        <v>10</v>
      </c>
    </row>
    <row r="6" ht="27" customHeight="1" spans="1:7">
      <c r="A6" s="4">
        <v>4</v>
      </c>
      <c r="B6" s="4" t="s">
        <v>8</v>
      </c>
      <c r="C6" s="4" t="str">
        <f>"202409080106"</f>
        <v>202409080106</v>
      </c>
      <c r="D6" s="4" t="s">
        <v>13</v>
      </c>
      <c r="E6" s="5">
        <v>71.3</v>
      </c>
      <c r="F6" s="4">
        <v>4</v>
      </c>
      <c r="G6" s="4" t="s">
        <v>10</v>
      </c>
    </row>
    <row r="7" ht="27" customHeight="1" spans="1:7">
      <c r="A7" s="4">
        <v>5</v>
      </c>
      <c r="B7" s="4" t="s">
        <v>8</v>
      </c>
      <c r="C7" s="4" t="str">
        <f>"202409080103"</f>
        <v>202409080103</v>
      </c>
      <c r="D7" s="4" t="s">
        <v>14</v>
      </c>
      <c r="E7" s="5">
        <v>58.2</v>
      </c>
      <c r="F7" s="4">
        <v>5</v>
      </c>
      <c r="G7" s="4" t="s">
        <v>10</v>
      </c>
    </row>
    <row r="8" ht="27" customHeight="1" spans="1:7">
      <c r="A8" s="4">
        <v>6</v>
      </c>
      <c r="B8" s="4" t="s">
        <v>8</v>
      </c>
      <c r="C8" s="4" t="str">
        <f>"202409080105"</f>
        <v>202409080105</v>
      </c>
      <c r="D8" s="4" t="s">
        <v>15</v>
      </c>
      <c r="E8" s="5">
        <v>0</v>
      </c>
      <c r="F8" s="4"/>
      <c r="G8" s="4" t="s">
        <v>16</v>
      </c>
    </row>
    <row r="9" ht="27" customHeight="1" spans="1:7">
      <c r="A9" s="4">
        <v>7</v>
      </c>
      <c r="B9" s="4" t="s">
        <v>8</v>
      </c>
      <c r="C9" s="4" t="str">
        <f>"202409080107"</f>
        <v>202409080107</v>
      </c>
      <c r="D9" s="4" t="s">
        <v>17</v>
      </c>
      <c r="E9" s="5">
        <v>0</v>
      </c>
      <c r="F9" s="4"/>
      <c r="G9" s="4" t="s">
        <v>16</v>
      </c>
    </row>
    <row r="10" ht="27" customHeight="1" spans="1:7">
      <c r="A10" s="4">
        <v>8</v>
      </c>
      <c r="B10" s="4" t="s">
        <v>18</v>
      </c>
      <c r="C10" s="4" t="str">
        <f>"202409080116"</f>
        <v>202409080116</v>
      </c>
      <c r="D10" s="4" t="s">
        <v>19</v>
      </c>
      <c r="E10" s="5">
        <v>75.8</v>
      </c>
      <c r="F10" s="4">
        <v>1</v>
      </c>
      <c r="G10" s="4" t="s">
        <v>10</v>
      </c>
    </row>
    <row r="11" ht="27" customHeight="1" spans="1:7">
      <c r="A11" s="4">
        <v>9</v>
      </c>
      <c r="B11" s="4" t="s">
        <v>18</v>
      </c>
      <c r="C11" s="4" t="str">
        <f>"202409080117"</f>
        <v>202409080117</v>
      </c>
      <c r="D11" s="4" t="s">
        <v>20</v>
      </c>
      <c r="E11" s="5">
        <v>75.2</v>
      </c>
      <c r="F11" s="4">
        <v>2</v>
      </c>
      <c r="G11" s="4" t="s">
        <v>10</v>
      </c>
    </row>
    <row r="12" ht="27" customHeight="1" spans="1:7">
      <c r="A12" s="4">
        <v>10</v>
      </c>
      <c r="B12" s="4" t="s">
        <v>18</v>
      </c>
      <c r="C12" s="4" t="str">
        <f>"202409080119"</f>
        <v>202409080119</v>
      </c>
      <c r="D12" s="4" t="s">
        <v>21</v>
      </c>
      <c r="E12" s="5">
        <v>58.8</v>
      </c>
      <c r="F12" s="4">
        <v>3</v>
      </c>
      <c r="G12" s="4" t="s">
        <v>10</v>
      </c>
    </row>
    <row r="13" ht="27" customHeight="1" spans="1:7">
      <c r="A13" s="4">
        <v>11</v>
      </c>
      <c r="B13" s="4" t="s">
        <v>18</v>
      </c>
      <c r="C13" s="4" t="str">
        <f>"202409080115"</f>
        <v>202409080115</v>
      </c>
      <c r="D13" s="4" t="s">
        <v>22</v>
      </c>
      <c r="E13" s="5">
        <v>0</v>
      </c>
      <c r="F13" s="4"/>
      <c r="G13" s="4" t="s">
        <v>16</v>
      </c>
    </row>
    <row r="14" ht="27" customHeight="1" spans="1:7">
      <c r="A14" s="4">
        <v>12</v>
      </c>
      <c r="B14" s="4" t="s">
        <v>18</v>
      </c>
      <c r="C14" s="4" t="str">
        <f>"202409080118"</f>
        <v>202409080118</v>
      </c>
      <c r="D14" s="4" t="s">
        <v>23</v>
      </c>
      <c r="E14" s="5">
        <v>0</v>
      </c>
      <c r="F14" s="4"/>
      <c r="G14" s="4" t="s">
        <v>16</v>
      </c>
    </row>
    <row r="15" ht="27" customHeight="1" spans="1:7">
      <c r="A15" s="4">
        <v>13</v>
      </c>
      <c r="B15" s="4" t="s">
        <v>24</v>
      </c>
      <c r="C15" s="4" t="str">
        <f>"202409080109"</f>
        <v>202409080109</v>
      </c>
      <c r="D15" s="4" t="s">
        <v>25</v>
      </c>
      <c r="E15" s="5">
        <v>73.8</v>
      </c>
      <c r="F15" s="4">
        <v>1</v>
      </c>
      <c r="G15" s="4" t="s">
        <v>10</v>
      </c>
    </row>
    <row r="16" ht="27" customHeight="1" spans="1:7">
      <c r="A16" s="4">
        <v>14</v>
      </c>
      <c r="B16" s="4" t="s">
        <v>24</v>
      </c>
      <c r="C16" s="4" t="str">
        <f>"202409080112"</f>
        <v>202409080112</v>
      </c>
      <c r="D16" s="4" t="s">
        <v>26</v>
      </c>
      <c r="E16" s="5">
        <v>67.8</v>
      </c>
      <c r="F16" s="4">
        <v>2</v>
      </c>
      <c r="G16" s="4" t="s">
        <v>10</v>
      </c>
    </row>
    <row r="17" ht="27" customHeight="1" spans="1:7">
      <c r="A17" s="4">
        <v>15</v>
      </c>
      <c r="B17" s="4" t="s">
        <v>24</v>
      </c>
      <c r="C17" s="4" t="str">
        <f>"202409080114"</f>
        <v>202409080114</v>
      </c>
      <c r="D17" s="4" t="s">
        <v>27</v>
      </c>
      <c r="E17" s="5">
        <v>67.4</v>
      </c>
      <c r="F17" s="4">
        <v>3</v>
      </c>
      <c r="G17" s="4" t="s">
        <v>10</v>
      </c>
    </row>
    <row r="18" ht="27" customHeight="1" spans="1:7">
      <c r="A18" s="4">
        <v>16</v>
      </c>
      <c r="B18" s="4" t="s">
        <v>24</v>
      </c>
      <c r="C18" s="4" t="str">
        <f>"202409080113"</f>
        <v>202409080113</v>
      </c>
      <c r="D18" s="4" t="s">
        <v>28</v>
      </c>
      <c r="E18" s="5">
        <v>60.4</v>
      </c>
      <c r="F18" s="4">
        <v>4</v>
      </c>
      <c r="G18" s="4" t="s">
        <v>10</v>
      </c>
    </row>
    <row r="19" ht="27" customHeight="1" spans="1:7">
      <c r="A19" s="4">
        <v>17</v>
      </c>
      <c r="B19" s="4" t="s">
        <v>24</v>
      </c>
      <c r="C19" s="4" t="str">
        <f>"202409080110"</f>
        <v>202409080110</v>
      </c>
      <c r="D19" s="4" t="s">
        <v>29</v>
      </c>
      <c r="E19" s="5">
        <v>57.9</v>
      </c>
      <c r="F19" s="4">
        <v>5</v>
      </c>
      <c r="G19" s="4" t="s">
        <v>10</v>
      </c>
    </row>
    <row r="20" ht="27" customHeight="1" spans="1:7">
      <c r="A20" s="4">
        <v>18</v>
      </c>
      <c r="B20" s="4" t="s">
        <v>24</v>
      </c>
      <c r="C20" s="4" t="str">
        <f>"202409080108"</f>
        <v>202409080108</v>
      </c>
      <c r="D20" s="4" t="s">
        <v>30</v>
      </c>
      <c r="E20" s="5">
        <v>0</v>
      </c>
      <c r="F20" s="4"/>
      <c r="G20" s="4" t="s">
        <v>16</v>
      </c>
    </row>
    <row r="21" ht="27" customHeight="1" spans="1:7">
      <c r="A21" s="4">
        <v>19</v>
      </c>
      <c r="B21" s="4" t="s">
        <v>24</v>
      </c>
      <c r="C21" s="4" t="str">
        <f>"202409080111"</f>
        <v>202409080111</v>
      </c>
      <c r="D21" s="4" t="s">
        <v>31</v>
      </c>
      <c r="E21" s="5">
        <v>0</v>
      </c>
      <c r="F21" s="4"/>
      <c r="G21" s="4" t="s">
        <v>16</v>
      </c>
    </row>
  </sheetData>
  <sheetProtection selectLockedCells="1" selectUnlockedCells="1"/>
  <mergeCells count="1">
    <mergeCell ref="A1:G1"/>
  </mergeCells>
  <printOptions horizontalCentered="1"/>
  <pageMargins left="0.078740157480315" right="0.078740157480315" top="0.393700787401575" bottom="0.31496062992126" header="0.31496062992126" footer="0.07874015748031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2024-09-10T03:11:00Z</cp:lastPrinted>
  <dcterms:modified xsi:type="dcterms:W3CDTF">2024-09-11T01:07:51Z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115AD1EBA10B4CF59F75302793F63BCC_13</vt:lpwstr>
  </property>
  <property fmtid="{D5CDD505-2E9C-101B-9397-08002B2CF9AE}" pid="3" name="KSOProductBuildVer">
    <vt:lpwstr>2052-12.1.0.17827</vt:lpwstr>
  </property>
</Properties>
</file>